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20.14\zamowienia\Postępowania przetargowe\2020\(03-20) Szewne + dezynfekcja\"/>
    </mc:Choice>
  </mc:AlternateContent>
  <bookViews>
    <workbookView xWindow="0" yWindow="0" windowWidth="28800" windowHeight="12435" activeTab="2"/>
  </bookViews>
  <sheets>
    <sheet name="Pakiet 1" sheetId="17" r:id="rId1"/>
    <sheet name="Pakiet 2" sheetId="30" r:id="rId2"/>
    <sheet name="Pakiet 3" sheetId="28" r:id="rId3"/>
  </sheet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7" i="28" l="1"/>
  <c r="I26" i="28"/>
  <c r="I25" i="28"/>
  <c r="I24" i="28"/>
  <c r="I23" i="28"/>
  <c r="K23" i="28" s="1"/>
  <c r="I22" i="28"/>
  <c r="I21" i="28"/>
  <c r="I20" i="28"/>
  <c r="K20" i="28" s="1"/>
  <c r="L20" i="28" s="1"/>
  <c r="I19" i="28"/>
  <c r="I18" i="28"/>
  <c r="I17" i="28"/>
  <c r="K17" i="28" s="1"/>
  <c r="L17" i="28" s="1"/>
  <c r="K16" i="28"/>
  <c r="L16" i="28" s="1"/>
  <c r="I16" i="28"/>
  <c r="I15" i="28"/>
  <c r="K15" i="28" s="1"/>
  <c r="I14" i="28"/>
  <c r="I13" i="28"/>
  <c r="K13" i="28" s="1"/>
  <c r="L13" i="28" s="1"/>
  <c r="I12" i="28"/>
  <c r="I18" i="30"/>
  <c r="I17" i="30"/>
  <c r="I16" i="30"/>
  <c r="K16" i="30" s="1"/>
  <c r="L16" i="30" s="1"/>
  <c r="K15" i="30"/>
  <c r="L15" i="30" s="1"/>
  <c r="I15" i="30"/>
  <c r="I14" i="30"/>
  <c r="I13" i="30"/>
  <c r="L12" i="30"/>
  <c r="K12" i="30"/>
  <c r="I12" i="30"/>
  <c r="K12" i="28" l="1"/>
  <c r="L12" i="28" s="1"/>
  <c r="K24" i="28"/>
  <c r="L24" i="28" s="1"/>
  <c r="I28" i="28"/>
  <c r="L15" i="28"/>
  <c r="K19" i="28"/>
  <c r="L19" i="28" s="1"/>
  <c r="L23" i="28"/>
  <c r="K27" i="28"/>
  <c r="L27" i="28" s="1"/>
  <c r="K14" i="28"/>
  <c r="L14" i="28" s="1"/>
  <c r="K18" i="28"/>
  <c r="L18" i="28" s="1"/>
  <c r="K22" i="28"/>
  <c r="L22" i="28" s="1"/>
  <c r="K26" i="28"/>
  <c r="L26" i="28" s="1"/>
  <c r="K21" i="28"/>
  <c r="L21" i="28" s="1"/>
  <c r="K25" i="28"/>
  <c r="L25" i="28" s="1"/>
  <c r="I19" i="30"/>
  <c r="K14" i="30"/>
  <c r="L14" i="30" s="1"/>
  <c r="K18" i="30"/>
  <c r="L18" i="30" s="1"/>
  <c r="K13" i="30"/>
  <c r="L13" i="30" s="1"/>
  <c r="K17" i="30"/>
  <c r="L17" i="30" s="1"/>
  <c r="L28" i="28" l="1"/>
  <c r="L19" i="30"/>
  <c r="G11" i="17" l="1"/>
  <c r="G12" i="17" l="1"/>
  <c r="I11" i="17"/>
  <c r="J11" i="17" s="1"/>
  <c r="J12" i="17" l="1"/>
</calcChain>
</file>

<file path=xl/sharedStrings.xml><?xml version="1.0" encoding="utf-8"?>
<sst xmlns="http://schemas.openxmlformats.org/spreadsheetml/2006/main" count="161" uniqueCount="85">
  <si>
    <t>L.p.</t>
  </si>
  <si>
    <t>Ilość</t>
  </si>
  <si>
    <t>Cena jedn.netto</t>
  </si>
  <si>
    <t>Wartość netto</t>
  </si>
  <si>
    <t xml:space="preserve">Podatek VAT </t>
  </si>
  <si>
    <t>Wartość ogółem</t>
  </si>
  <si>
    <t>Wartość brutto</t>
  </si>
  <si>
    <t xml:space="preserve"> (%)</t>
  </si>
  <si>
    <t>………………………………………..
( podpis i pieczęć Wykonawcy )</t>
  </si>
  <si>
    <t>FORMULARZ CENOWY</t>
  </si>
  <si>
    <r>
      <rPr>
        <b/>
        <u/>
        <sz val="10"/>
        <color indexed="8"/>
        <rFont val="Calibri"/>
        <family val="2"/>
        <charset val="238"/>
        <scheme val="minor"/>
      </rPr>
      <t xml:space="preserve">Załącznik nr 2 </t>
    </r>
    <r>
      <rPr>
        <b/>
        <sz val="10"/>
        <color indexed="8"/>
        <rFont val="Calibri"/>
        <family val="2"/>
        <charset val="238"/>
        <scheme val="minor"/>
      </rPr>
      <t>do specyfikacji istotnych warunków zamówienia</t>
    </r>
  </si>
  <si>
    <t>Opis przedmiotu zamówienia</t>
  </si>
  <si>
    <t>Rodzaj i wielkość opakowania</t>
  </si>
  <si>
    <t>Nazwa preparatu</t>
  </si>
  <si>
    <t>butelka 
750-1000 ml
ze spryskiwaczem</t>
  </si>
  <si>
    <t>Ilość opak.</t>
  </si>
  <si>
    <t xml:space="preserve">Uwaga! Załącznik aktywny - należy podać ilość opakowań (kolumna 5), cenę jednostkową netto (kolumna 6), bez oznaczenia % (kolumna 8) oraz nazwę zaoferowanego preparatu (kolumna 11). 
Pozostałe komórki są obliczane automatycznie. </t>
  </si>
  <si>
    <t>Ilość 
litrów / kg / szt.</t>
  </si>
  <si>
    <t>Pakiet nr 1 - Środki do dezynfekcji powierzchni, narzędzi i sprzętu endoskopowego</t>
  </si>
  <si>
    <t>Oznaczenie postępowania 03/2020</t>
  </si>
  <si>
    <t>7 = 5 x 6</t>
  </si>
  <si>
    <t>9 = 7 x 8</t>
  </si>
  <si>
    <t>10 = 7 + 9</t>
  </si>
  <si>
    <r>
      <t xml:space="preserve">Preparat do szybkiej dezynfekcji powierzchni trudnodostępnych wrażliwych (sond USG, ekrany dotykowe, inkubatory) oraz odpornych na działanie alkoholu, posiadający badania kompatybilności materiałowej do stosowania preparatu na powierzchnie wrażliwe. Preparat bez zawartości dodatkowych substancji czynnych, gotowy do użycia, nie zawierający aldehydów, chloru, pochodnych fenolowych  i związków amoniowych, o szerokim spektrum działania: B, F, HCV, HBV, HIV, Noro, Rota w czasie max. 1 min.,
</t>
    </r>
    <r>
      <rPr>
        <b/>
        <sz val="10"/>
        <color theme="1"/>
        <rFont val="Calibri"/>
        <family val="2"/>
        <charset val="238"/>
        <scheme val="minor"/>
      </rPr>
      <t>Wyrób medyczny</t>
    </r>
  </si>
  <si>
    <t>Pakiet nr 2 - Szew syntetyczny niewchłanialny - polipropylen</t>
  </si>
  <si>
    <t>Przedmiot zamówienia</t>
  </si>
  <si>
    <t>Nazwa handlowa / Producent</t>
  </si>
  <si>
    <t>Numer katalagowy</t>
  </si>
  <si>
    <t>J.m.</t>
  </si>
  <si>
    <t>opis</t>
  </si>
  <si>
    <t>grubość nici</t>
  </si>
  <si>
    <t>½ koła 31 mm – okrągła , spłaszczona grzbieto-brzusznie, posiadająca wzdłużne rowkowanie dł. 70-75 cm</t>
  </si>
  <si>
    <t>2/0</t>
  </si>
  <si>
    <t>saszetka</t>
  </si>
  <si>
    <t>½ koła 37 mm – okrągła , spłaszczona grzbieto-brzusznie, posiadająca wzdłużne rowkowanie dł. 70-75 cm</t>
  </si>
  <si>
    <t>½ koła 17 mm – okrągła , podwójna, spłaszczona grzbieto-brzusznie, posiadająca wzdłużne rowkowanie dł. 90 cm</t>
  </si>
  <si>
    <t>3/0</t>
  </si>
  <si>
    <t>½ koła 37 mm – okrągła , podwójna, spłaszczona grzbieto-brzusznie, posiadająca wzdłużne rowkowanie dł. 90 cm</t>
  </si>
  <si>
    <t>4/0</t>
  </si>
  <si>
    <t>5/0</t>
  </si>
  <si>
    <t>½ koła 13 mm – okrągła , podwójna, spłaszczona grzbieto-brzusznie, posiadająca wzdłużne rowkowanie dł. 90 cm</t>
  </si>
  <si>
    <t>6/0</t>
  </si>
  <si>
    <t>WARTOŚĆ OGÓŁEM:</t>
  </si>
  <si>
    <t>UWAGA:</t>
  </si>
  <si>
    <t>Dopuszcza się tolerancję wielkości igły +/- 1 mm natomiast nie dopuszcza się tolerancji dotyczącej grubości szwu.</t>
  </si>
  <si>
    <t xml:space="preserve">                                              Opis przedmiotu zamówienia</t>
  </si>
  <si>
    <t xml:space="preserve">1.      Wytwarzany z izotaktycznego, krystalicznego steroizomeru polipropylenu, syntetycznego liniowego poliolefinu. </t>
  </si>
  <si>
    <t>2.      Wyjątkowo biostabilny materiał syntetyczny.</t>
  </si>
  <si>
    <t>3.      Nie ulega niszczącemu działaniu enzymów tkankowych.</t>
  </si>
  <si>
    <t>4.      Zachowuje niezmiennie w trakcie i po zaimplantowaniu pierwotną wytrzymałość mechaniczną.</t>
  </si>
  <si>
    <t>5.      Posiada zdolność dynamicznego dopasowania do średnicy naczynia.</t>
  </si>
  <si>
    <t>6.      Idealnie gładki</t>
  </si>
  <si>
    <t>7.      Jako jedyny posiada kontrolowane rozciąganie zapobiegające nieumyślnemu zerwaniu szwu</t>
  </si>
  <si>
    <t xml:space="preserve">      oraz plastyczne odkształcenie węzła zapobiegające jego rozwiązaniu. </t>
  </si>
  <si>
    <t>8.      Wyjątkowo plastyczny.</t>
  </si>
  <si>
    <t>9. Wyraźne oznakowanie rozmiaru szwu na opakowaniu</t>
  </si>
  <si>
    <t>8 = 6 x 7</t>
  </si>
  <si>
    <t>10 = 8 x 9</t>
  </si>
  <si>
    <t>11 = 8 + 10</t>
  </si>
  <si>
    <t xml:space="preserve">Uwaga! Załącznik aktywny - należy podać cenę jednostkową netto (kolumna 7), oraz stawkę podatku VAT bez oznaczenia % (kolumna 9). 
Pozostałe komórki są obliczane automatycznie. </t>
  </si>
  <si>
    <t>½ koła 17 mm – (okrągła) dł. 70-75 cm</t>
  </si>
  <si>
    <t>½ koła 25 mm – (okrągła) dł. 70-75 cm</t>
  </si>
  <si>
    <t>½ koła 30 mm – (okrągła) dł. 70-75 cm</t>
  </si>
  <si>
    <t>½ koła 37 mm – (okrągła) dł. 70-75 cm</t>
  </si>
  <si>
    <t>½ koła 40 mm – (okrągła) dł. 70-75 cm</t>
  </si>
  <si>
    <t>½ koła 48 mm – (okrągła) dł. 70-75 cm</t>
  </si>
  <si>
    <t>½ koła 37 mm - (okrągła) dł. 70-75 cm</t>
  </si>
  <si>
    <t>½ koła 40 mm - (okrągła) dł. 70-75 cm</t>
  </si>
  <si>
    <t>½ koła 50 mm - (okrągła) dł. 70-75 cm</t>
  </si>
  <si>
    <t xml:space="preserve">½ koła 26 mm - (igła podwójnie okrągła) dł. 90-100  cm  </t>
  </si>
  <si>
    <t>UWAGA</t>
  </si>
  <si>
    <t>Dopuszcza się tolerancję wielkości igły +/- 1 mm natomiast nie dopuszcza się tolerancjij</t>
  </si>
  <si>
    <t xml:space="preserve"> dotyczącej grubości szwu.</t>
  </si>
  <si>
    <t xml:space="preserve">1. Syntetyczny, monofilamentowy szew o średnim okresie wchłaniania, wykonany z glikonatu,  </t>
  </si>
  <si>
    <t>dostępny w kolorze bezbarwnym dla zamknięcia ran powierzchniowych oraz fioletowym</t>
  </si>
  <si>
    <t>dla pozostałych wskazań.</t>
  </si>
  <si>
    <t>2. Szew gwarantujący cechy użytkowe i pewność węzła- który jest szczególnie rekomendowany</t>
  </si>
  <si>
    <t xml:space="preserve"> do zespoleń tkanek miękkich.</t>
  </si>
  <si>
    <t>3. Całkowita absorpcja masy szwu 60-90 dni.</t>
  </si>
  <si>
    <t>4. 50% początkowej siły podtrzymywania tkankowego po 13-14 dniach od zaimplantowania.</t>
  </si>
  <si>
    <t>5. Wyższa początkowa wytrzymałość na rozciąganie.</t>
  </si>
  <si>
    <t>6. Profil degradacji idealny dla tkanek miękkich.</t>
  </si>
  <si>
    <t>7. Gładkość przejścia przez tkanki- ograniczenie traumatyzacji tkanki.</t>
  </si>
  <si>
    <t xml:space="preserve">8.Doskonała giętkość i elastyczność szwu ułatwia manipulowanie szwem i wykonywanie węzłów. </t>
  </si>
  <si>
    <t>Pakiet nr 3 - Nici syntetyczne wchłanialne monofilament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</si>
</sst>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_-* #,##0\ _z_ł_-;\-* #,##0\ _z_ł_-;_-* &quot;-&quot;??\ _z_ł_-;_-@_-"/>
  </numFmts>
  <fonts count="15">
    <font>
      <sz val="11"/>
      <color theme="1"/>
      <name val="Czcionka tekstu podstawowego"/>
      <family val="2"/>
      <charset val="238"/>
    </font>
    <font>
      <sz val="11"/>
      <color theme="1"/>
      <name val="Calibri"/>
      <family val="2"/>
      <charset val="238"/>
      <scheme val="minor"/>
    </font>
    <font>
      <sz val="10"/>
      <name val="Arial"/>
      <family val="2"/>
      <charset val="238"/>
    </font>
    <font>
      <sz val="11"/>
      <color theme="1"/>
      <name val="Czcionka tekstu podstawowego"/>
      <family val="2"/>
      <charset val="238"/>
    </font>
    <font>
      <b/>
      <sz val="10"/>
      <color indexed="8"/>
      <name val="Calibri"/>
      <family val="2"/>
      <charset val="238"/>
      <scheme val="minor"/>
    </font>
    <font>
      <sz val="10"/>
      <name val="Calibri"/>
      <family val="2"/>
      <charset val="238"/>
      <scheme val="minor"/>
    </font>
    <font>
      <b/>
      <sz val="10"/>
      <color theme="1"/>
      <name val="Calibri"/>
      <family val="2"/>
      <charset val="238"/>
      <scheme val="minor"/>
    </font>
    <font>
      <b/>
      <u/>
      <sz val="10"/>
      <color indexed="8"/>
      <name val="Calibri"/>
      <family val="2"/>
      <charset val="238"/>
      <scheme val="minor"/>
    </font>
    <font>
      <sz val="10"/>
      <color theme="1"/>
      <name val="Calibri"/>
      <family val="2"/>
      <charset val="238"/>
      <scheme val="minor"/>
    </font>
    <font>
      <sz val="10"/>
      <color indexed="8"/>
      <name val="Calibri"/>
      <family val="2"/>
      <charset val="238"/>
      <scheme val="minor"/>
    </font>
    <font>
      <b/>
      <sz val="9"/>
      <color theme="1"/>
      <name val="Czcionka tekstu podstawowego"/>
      <charset val="238"/>
    </font>
    <font>
      <sz val="9"/>
      <color theme="1"/>
      <name val="Czcionka tekstu podstawowego"/>
      <charset val="238"/>
    </font>
    <font>
      <sz val="9"/>
      <color theme="1"/>
      <name val="Czcionka tekstu podstawowego"/>
      <family val="2"/>
      <charset val="238"/>
    </font>
    <font>
      <b/>
      <sz val="11"/>
      <color rgb="FF000000"/>
      <name val="Calibri"/>
      <family val="2"/>
      <charset val="238"/>
      <scheme val="minor"/>
    </font>
    <font>
      <sz val="11"/>
      <color rgb="FF000000"/>
      <name val="Calibri Light"/>
      <family val="2"/>
      <charset val="23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4">
    <xf numFmtId="0" fontId="0"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60">
    <xf numFmtId="0" fontId="0" fillId="0" borderId="0" xfId="0"/>
    <xf numFmtId="0" fontId="8" fillId="0" borderId="0" xfId="0" applyFont="1"/>
    <xf numFmtId="0" fontId="8" fillId="0" borderId="1" xfId="0" applyFont="1" applyBorder="1" applyAlignment="1">
      <alignment horizontal="center" vertical="center"/>
    </xf>
    <xf numFmtId="2" fontId="8" fillId="0" borderId="1" xfId="0" applyNumberFormat="1" applyFont="1" applyBorder="1" applyAlignment="1">
      <alignment horizontal="center" vertical="center"/>
    </xf>
    <xf numFmtId="4" fontId="9" fillId="0" borderId="1" xfId="1" applyNumberFormat="1" applyFont="1" applyBorder="1" applyAlignment="1">
      <alignment horizontal="center" vertical="center"/>
    </xf>
    <xf numFmtId="2" fontId="6" fillId="0" borderId="2" xfId="0" applyNumberFormat="1" applyFont="1" applyBorder="1" applyAlignment="1">
      <alignment horizontal="center" vertical="center"/>
    </xf>
    <xf numFmtId="0" fontId="8" fillId="0" borderId="1" xfId="0" applyFont="1" applyBorder="1" applyAlignment="1">
      <alignment horizontal="left" vertical="center" wrapText="1"/>
    </xf>
    <xf numFmtId="164" fontId="5" fillId="0" borderId="1" xfId="1" applyNumberFormat="1" applyFont="1" applyBorder="1" applyAlignment="1">
      <alignment horizontal="center" vertical="center"/>
    </xf>
    <xf numFmtId="0" fontId="8" fillId="0" borderId="0" xfId="0" applyFont="1" applyAlignment="1">
      <alignment wrapText="1"/>
    </xf>
    <xf numFmtId="0" fontId="8" fillId="0" borderId="0" xfId="0" applyFont="1" applyAlignment="1">
      <alignment horizontal="left" wrapText="1"/>
    </xf>
    <xf numFmtId="0" fontId="6" fillId="0" borderId="0" xfId="0" applyFont="1" applyAlignment="1">
      <alignment horizontal="center" vertical="center" wrapText="1"/>
    </xf>
    <xf numFmtId="0" fontId="6" fillId="0" borderId="0" xfId="0" applyNumberFormat="1" applyFont="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xf numFmtId="0" fontId="8" fillId="0" borderId="6" xfId="0" applyFont="1" applyBorder="1" applyAlignment="1">
      <alignment horizontal="center" vertical="center"/>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xf>
    <xf numFmtId="0" fontId="8" fillId="0" borderId="1" xfId="0" applyFont="1" applyBorder="1" applyAlignment="1">
      <alignment horizontal="center"/>
    </xf>
    <xf numFmtId="0" fontId="5" fillId="0" borderId="1" xfId="6" applyFont="1" applyBorder="1" applyAlignment="1">
      <alignment horizontal="center" vertical="center"/>
    </xf>
    <xf numFmtId="0" fontId="10" fillId="0" borderId="0" xfId="0" applyFont="1"/>
    <xf numFmtId="0" fontId="11" fillId="0" borderId="0" xfId="0" applyFont="1"/>
    <xf numFmtId="0" fontId="12" fillId="0" borderId="0" xfId="0" applyFont="1"/>
    <xf numFmtId="0" fontId="13" fillId="0" borderId="0" xfId="0" applyFont="1" applyAlignment="1">
      <alignment vertical="center"/>
    </xf>
    <xf numFmtId="0" fontId="1" fillId="0" borderId="0" xfId="0" applyFont="1"/>
    <xf numFmtId="0" fontId="1" fillId="0" borderId="0" xfId="0" applyFont="1" applyAlignment="1">
      <alignment vertical="center" wrapText="1"/>
    </xf>
    <xf numFmtId="0" fontId="1" fillId="0" borderId="0" xfId="0" applyFont="1" applyAlignment="1">
      <alignment vertical="center"/>
    </xf>
    <xf numFmtId="0" fontId="6" fillId="0" borderId="1" xfId="0" applyFont="1" applyBorder="1" applyAlignment="1">
      <alignment horizontal="center" vertical="center" wrapText="1"/>
    </xf>
    <xf numFmtId="0" fontId="8" fillId="0" borderId="1" xfId="0" applyFont="1" applyBorder="1" applyAlignment="1">
      <alignment vertical="center"/>
    </xf>
    <xf numFmtId="0" fontId="8" fillId="0" borderId="0" xfId="0" applyFont="1" applyBorder="1" applyAlignment="1"/>
    <xf numFmtId="0" fontId="8" fillId="0" borderId="3" xfId="0" applyFont="1" applyBorder="1" applyAlignment="1"/>
    <xf numFmtId="0" fontId="6" fillId="0" borderId="0" xfId="0" applyNumberFormat="1" applyFont="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Alignment="1"/>
    <xf numFmtId="0" fontId="4" fillId="0" borderId="0" xfId="0" applyFont="1" applyAlignment="1">
      <alignment horizontal="right" vertical="center" wrapText="1"/>
    </xf>
    <xf numFmtId="0" fontId="6" fillId="0" borderId="0" xfId="0" applyFont="1" applyAlignment="1" applyProtection="1">
      <alignment horizontal="center" vertical="center" wrapText="1"/>
    </xf>
    <xf numFmtId="0" fontId="6" fillId="0" borderId="0" xfId="0" applyFont="1" applyAlignment="1">
      <alignment horizontal="center" vertical="center"/>
    </xf>
    <xf numFmtId="0" fontId="8" fillId="0" borderId="0" xfId="0" applyFont="1" applyAlignment="1">
      <alignment horizontal="center" vertical="center"/>
    </xf>
    <xf numFmtId="0" fontId="8" fillId="0" borderId="1" xfId="0" applyFont="1" applyBorder="1" applyAlignment="1"/>
    <xf numFmtId="0" fontId="6" fillId="0" borderId="1" xfId="0" applyFont="1" applyBorder="1" applyAlignment="1">
      <alignment horizontal="center" vertical="center"/>
    </xf>
    <xf numFmtId="0" fontId="8" fillId="0" borderId="0" xfId="0" applyFont="1" applyAlignment="1"/>
    <xf numFmtId="0" fontId="8" fillId="0" borderId="0" xfId="0" applyFont="1"/>
    <xf numFmtId="0" fontId="8" fillId="0" borderId="3" xfId="0" applyFont="1" applyBorder="1"/>
    <xf numFmtId="0" fontId="6" fillId="0" borderId="0" xfId="0" applyFont="1" applyAlignment="1">
      <alignment horizontal="center" vertical="center" wrapText="1"/>
    </xf>
    <xf numFmtId="0" fontId="6" fillId="0" borderId="0" xfId="0" applyFont="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1" xfId="0" applyFont="1" applyBorder="1" applyAlignment="1">
      <alignment horizontal="center"/>
    </xf>
    <xf numFmtId="0" fontId="6" fillId="0" borderId="6" xfId="0" applyFont="1" applyBorder="1" applyAlignment="1">
      <alignment horizontal="center"/>
    </xf>
    <xf numFmtId="0" fontId="6" fillId="0" borderId="0" xfId="0" applyFont="1"/>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8" fillId="0" borderId="1" xfId="0" applyFont="1" applyBorder="1"/>
    <xf numFmtId="0" fontId="14" fillId="0" borderId="0" xfId="0" applyFont="1" applyAlignment="1">
      <alignment vertical="center"/>
    </xf>
    <xf numFmtId="0" fontId="1" fillId="0" borderId="0" xfId="0" applyFont="1" applyAlignment="1">
      <alignment vertical="center" wrapText="1"/>
    </xf>
  </cellXfs>
  <cellStyles count="14">
    <cellStyle name="Dziesiętny" xfId="1" builtinId="3"/>
    <cellStyle name="Normalny" xfId="0" builtinId="0"/>
    <cellStyle name="Normalny 10" xfId="2"/>
    <cellStyle name="Normalny 11" xfId="3"/>
    <cellStyle name="Normalny 14" xfId="4"/>
    <cellStyle name="Normalny 15" xfId="5"/>
    <cellStyle name="Normalny 2" xfId="6"/>
    <cellStyle name="Normalny 3" xfId="7"/>
    <cellStyle name="Normalny 4" xfId="8"/>
    <cellStyle name="Normalny 5" xfId="9"/>
    <cellStyle name="Normalny 6" xfId="10"/>
    <cellStyle name="Normalny 7" xfId="11"/>
    <cellStyle name="Normalny 8" xfId="12"/>
    <cellStyle name="Normalny 9"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A6" sqref="A6:J6"/>
    </sheetView>
  </sheetViews>
  <sheetFormatPr defaultRowHeight="14.25"/>
  <cols>
    <col min="1" max="1" width="6.25" customWidth="1"/>
    <col min="2" max="2" width="37.5" customWidth="1"/>
    <col min="3" max="3" width="13.875" customWidth="1"/>
    <col min="4" max="4" width="10.125" bestFit="1" customWidth="1"/>
    <col min="5" max="5" width="10.125" customWidth="1"/>
  </cols>
  <sheetData>
    <row r="1" spans="1:11">
      <c r="A1" s="36" t="s">
        <v>19</v>
      </c>
      <c r="B1" s="36"/>
      <c r="C1" s="36"/>
      <c r="D1" s="36"/>
      <c r="E1" s="36"/>
      <c r="F1" s="36"/>
      <c r="G1" s="36"/>
      <c r="H1" s="36"/>
      <c r="I1" s="36"/>
      <c r="J1" s="36"/>
    </row>
    <row r="2" spans="1:11" ht="14.25" customHeight="1">
      <c r="A2" s="37" t="s">
        <v>10</v>
      </c>
      <c r="B2" s="37"/>
      <c r="C2" s="37"/>
      <c r="D2" s="37"/>
      <c r="E2" s="37"/>
      <c r="F2" s="37"/>
      <c r="G2" s="37"/>
      <c r="H2" s="37"/>
      <c r="I2" s="37"/>
      <c r="J2" s="37"/>
      <c r="K2" s="37"/>
    </row>
    <row r="3" spans="1:11" ht="53.45" customHeight="1">
      <c r="A3" s="38" t="s">
        <v>16</v>
      </c>
      <c r="B3" s="38"/>
      <c r="C3" s="38"/>
      <c r="D3" s="38"/>
      <c r="E3" s="38"/>
      <c r="F3" s="38"/>
      <c r="G3" s="38"/>
      <c r="H3" s="38"/>
      <c r="I3" s="38"/>
      <c r="J3" s="38"/>
      <c r="K3" s="38"/>
    </row>
    <row r="4" spans="1:11" ht="14.25" customHeight="1">
      <c r="A4" s="10"/>
      <c r="B4" s="10"/>
      <c r="C4" s="10"/>
      <c r="D4" s="10"/>
      <c r="E4" s="10"/>
      <c r="F4" s="10"/>
      <c r="G4" s="10"/>
      <c r="H4" s="10"/>
      <c r="I4" s="10"/>
      <c r="J4" s="10"/>
    </row>
    <row r="5" spans="1:11">
      <c r="A5" s="39" t="s">
        <v>9</v>
      </c>
      <c r="B5" s="40"/>
      <c r="C5" s="40"/>
      <c r="D5" s="40"/>
      <c r="E5" s="40"/>
      <c r="F5" s="40"/>
      <c r="G5" s="40"/>
      <c r="H5" s="40"/>
      <c r="I5" s="40"/>
      <c r="J5" s="40"/>
    </row>
    <row r="6" spans="1:11">
      <c r="A6" s="36" t="s">
        <v>18</v>
      </c>
      <c r="B6" s="43"/>
      <c r="C6" s="43"/>
      <c r="D6" s="43"/>
      <c r="E6" s="43"/>
      <c r="F6" s="43"/>
      <c r="G6" s="43"/>
      <c r="H6" s="43"/>
      <c r="I6" s="43"/>
      <c r="J6" s="43"/>
    </row>
    <row r="7" spans="1:11">
      <c r="A7" s="1"/>
      <c r="B7" s="1"/>
      <c r="C7" s="1"/>
      <c r="D7" s="1"/>
      <c r="E7" s="1"/>
      <c r="F7" s="1"/>
      <c r="G7" s="1"/>
      <c r="H7" s="1"/>
      <c r="I7" s="1"/>
      <c r="J7" s="1"/>
    </row>
    <row r="8" spans="1:11" ht="14.25" customHeight="1">
      <c r="A8" s="42" t="s">
        <v>0</v>
      </c>
      <c r="B8" s="42" t="s">
        <v>11</v>
      </c>
      <c r="C8" s="29" t="s">
        <v>12</v>
      </c>
      <c r="D8" s="29" t="s">
        <v>17</v>
      </c>
      <c r="E8" s="34" t="s">
        <v>15</v>
      </c>
      <c r="F8" s="29" t="s">
        <v>2</v>
      </c>
      <c r="G8" s="29" t="s">
        <v>3</v>
      </c>
      <c r="H8" s="29" t="s">
        <v>4</v>
      </c>
      <c r="I8" s="30"/>
      <c r="J8" s="29" t="s">
        <v>6</v>
      </c>
      <c r="K8" s="29" t="s">
        <v>13</v>
      </c>
    </row>
    <row r="9" spans="1:11" ht="25.5">
      <c r="A9" s="41"/>
      <c r="B9" s="41"/>
      <c r="C9" s="41"/>
      <c r="D9" s="41"/>
      <c r="E9" s="35"/>
      <c r="F9" s="41"/>
      <c r="G9" s="41"/>
      <c r="H9" s="13" t="s">
        <v>7</v>
      </c>
      <c r="I9" s="13" t="s">
        <v>5</v>
      </c>
      <c r="J9" s="29"/>
      <c r="K9" s="29"/>
    </row>
    <row r="10" spans="1:11">
      <c r="A10" s="12">
        <v>1</v>
      </c>
      <c r="B10" s="12">
        <v>2</v>
      </c>
      <c r="C10" s="12">
        <v>3</v>
      </c>
      <c r="D10" s="12">
        <v>4</v>
      </c>
      <c r="E10" s="12">
        <v>5</v>
      </c>
      <c r="F10" s="12">
        <v>6</v>
      </c>
      <c r="G10" s="12" t="s">
        <v>20</v>
      </c>
      <c r="H10" s="12">
        <v>8</v>
      </c>
      <c r="I10" s="12" t="s">
        <v>21</v>
      </c>
      <c r="J10" s="12" t="s">
        <v>22</v>
      </c>
      <c r="K10" s="12">
        <v>11</v>
      </c>
    </row>
    <row r="11" spans="1:11" ht="153">
      <c r="A11" s="2">
        <v>2</v>
      </c>
      <c r="B11" s="6" t="s">
        <v>23</v>
      </c>
      <c r="C11" s="14" t="s">
        <v>14</v>
      </c>
      <c r="D11" s="7">
        <v>550</v>
      </c>
      <c r="E11" s="7"/>
      <c r="F11" s="16"/>
      <c r="G11" s="3">
        <f t="shared" ref="G11" si="0">ROUND(E11*F11,2)</f>
        <v>0</v>
      </c>
      <c r="H11" s="2"/>
      <c r="I11" s="3">
        <f t="shared" ref="I11" si="1">+G11*H11%</f>
        <v>0</v>
      </c>
      <c r="J11" s="4">
        <f t="shared" ref="J11" si="2">ROUND(G11+I11,2)</f>
        <v>0</v>
      </c>
      <c r="K11" s="15"/>
    </row>
    <row r="12" spans="1:11" ht="15" thickBot="1">
      <c r="A12" s="1"/>
      <c r="B12" s="1"/>
      <c r="C12" s="1"/>
      <c r="D12" s="31"/>
      <c r="E12" s="31"/>
      <c r="F12" s="32"/>
      <c r="G12" s="5">
        <f>SUM(G11:G11)</f>
        <v>0</v>
      </c>
      <c r="H12" s="1"/>
      <c r="I12" s="1"/>
      <c r="J12" s="5">
        <f>SUM(J11:J11)</f>
        <v>0</v>
      </c>
    </row>
    <row r="13" spans="1:11">
      <c r="A13" s="1"/>
      <c r="B13" s="8"/>
      <c r="C13" s="1"/>
      <c r="D13" s="1"/>
      <c r="E13" s="1"/>
      <c r="F13" s="1"/>
      <c r="G13" s="1"/>
      <c r="H13" s="1"/>
      <c r="I13" s="1"/>
      <c r="J13" s="1"/>
    </row>
    <row r="14" spans="1:11">
      <c r="A14" s="1"/>
      <c r="B14" s="9"/>
      <c r="C14" s="1"/>
      <c r="D14" s="1"/>
      <c r="E14" s="1"/>
      <c r="F14" s="1"/>
      <c r="G14" s="1"/>
      <c r="H14" s="1"/>
      <c r="I14" s="1"/>
      <c r="J14" s="1"/>
    </row>
    <row r="15" spans="1:11" ht="33" customHeight="1">
      <c r="A15" s="1"/>
      <c r="B15" s="1"/>
      <c r="C15" s="1"/>
      <c r="D15" s="1"/>
      <c r="E15" s="1"/>
      <c r="F15" s="1"/>
      <c r="G15" s="33" t="s">
        <v>8</v>
      </c>
      <c r="H15" s="33"/>
      <c r="I15" s="33"/>
      <c r="J15" s="11"/>
    </row>
    <row r="16" spans="1:11" ht="41.25" customHeight="1"/>
  </sheetData>
  <mergeCells count="17">
    <mergeCell ref="A1:J1"/>
    <mergeCell ref="A2:K2"/>
    <mergeCell ref="A3:K3"/>
    <mergeCell ref="A5:J5"/>
    <mergeCell ref="J8:J9"/>
    <mergeCell ref="G8:G9"/>
    <mergeCell ref="A8:A9"/>
    <mergeCell ref="B8:B9"/>
    <mergeCell ref="C8:C9"/>
    <mergeCell ref="D8:D9"/>
    <mergeCell ref="F8:F9"/>
    <mergeCell ref="A6:J6"/>
    <mergeCell ref="H8:I8"/>
    <mergeCell ref="K8:K9"/>
    <mergeCell ref="D12:F12"/>
    <mergeCell ref="G15:I15"/>
    <mergeCell ref="E8:E9"/>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topLeftCell="A17" workbookViewId="0">
      <selection activeCell="A6" sqref="A6:K6"/>
    </sheetView>
  </sheetViews>
  <sheetFormatPr defaultRowHeight="14.25"/>
  <cols>
    <col min="1" max="1" width="6.25" customWidth="1"/>
    <col min="2" max="2" width="37.5" customWidth="1"/>
    <col min="3" max="3" width="13.875" customWidth="1"/>
    <col min="4" max="4" width="10.125" bestFit="1" customWidth="1"/>
    <col min="5" max="5" width="10.125" customWidth="1"/>
  </cols>
  <sheetData>
    <row r="1" spans="1:12">
      <c r="A1" s="47" t="s">
        <v>19</v>
      </c>
      <c r="B1" s="47"/>
      <c r="C1" s="47"/>
      <c r="D1" s="47"/>
      <c r="E1" s="47"/>
      <c r="F1" s="47"/>
      <c r="G1" s="47"/>
      <c r="H1" s="47"/>
      <c r="I1" s="47"/>
      <c r="J1" s="47"/>
      <c r="K1" s="47"/>
      <c r="L1" s="47"/>
    </row>
    <row r="2" spans="1:12" ht="14.25" customHeight="1">
      <c r="A2" s="37" t="s">
        <v>10</v>
      </c>
      <c r="B2" s="37"/>
      <c r="C2" s="37"/>
      <c r="D2" s="37"/>
      <c r="E2" s="37"/>
      <c r="F2" s="37"/>
      <c r="G2" s="37"/>
      <c r="H2" s="37"/>
      <c r="I2" s="37"/>
      <c r="J2" s="37"/>
      <c r="K2" s="37"/>
      <c r="L2" s="37"/>
    </row>
    <row r="3" spans="1:12" ht="53.45" customHeight="1">
      <c r="A3" s="38" t="s">
        <v>59</v>
      </c>
      <c r="B3" s="38"/>
      <c r="C3" s="38"/>
      <c r="D3" s="38"/>
      <c r="E3" s="38"/>
      <c r="F3" s="38"/>
      <c r="G3" s="38"/>
      <c r="H3" s="38"/>
      <c r="I3" s="38"/>
      <c r="J3" s="38"/>
      <c r="K3" s="38"/>
      <c r="L3" s="38"/>
    </row>
    <row r="4" spans="1:12" ht="14.25" customHeight="1">
      <c r="A4" s="10"/>
      <c r="B4" s="10"/>
      <c r="C4" s="10"/>
      <c r="D4" s="10"/>
      <c r="E4" s="10"/>
      <c r="F4" s="10"/>
      <c r="G4" s="10"/>
      <c r="H4" s="10"/>
      <c r="I4" s="10"/>
      <c r="J4" s="10"/>
    </row>
    <row r="5" spans="1:12">
      <c r="A5" s="39" t="s">
        <v>9</v>
      </c>
      <c r="B5" s="40"/>
      <c r="C5" s="40"/>
      <c r="D5" s="40"/>
      <c r="E5" s="40"/>
      <c r="F5" s="40"/>
      <c r="G5" s="40"/>
      <c r="H5" s="40"/>
      <c r="I5" s="40"/>
      <c r="J5" s="40"/>
    </row>
    <row r="6" spans="1:12">
      <c r="A6" s="52" t="s">
        <v>24</v>
      </c>
      <c r="B6" s="44"/>
      <c r="C6" s="44"/>
      <c r="D6" s="44"/>
      <c r="E6" s="44"/>
      <c r="F6" s="44"/>
      <c r="G6" s="44"/>
      <c r="H6" s="44"/>
      <c r="I6" s="44"/>
      <c r="J6" s="44"/>
      <c r="K6" s="44"/>
    </row>
    <row r="7" spans="1:12">
      <c r="A7" s="1"/>
      <c r="B7" s="1"/>
      <c r="C7" s="1"/>
      <c r="D7" s="1"/>
      <c r="E7" s="1"/>
      <c r="F7" s="1"/>
      <c r="G7" s="1"/>
      <c r="H7" s="1"/>
      <c r="I7" s="1"/>
      <c r="J7" s="1"/>
      <c r="K7" s="1"/>
    </row>
    <row r="8" spans="1:12">
      <c r="A8" s="42" t="s">
        <v>0</v>
      </c>
      <c r="B8" s="53" t="s">
        <v>25</v>
      </c>
      <c r="C8" s="54"/>
      <c r="D8" s="29" t="s">
        <v>26</v>
      </c>
      <c r="E8" s="29" t="s">
        <v>27</v>
      </c>
      <c r="F8" s="42" t="s">
        <v>28</v>
      </c>
      <c r="G8" s="42" t="s">
        <v>1</v>
      </c>
      <c r="H8" s="29" t="s">
        <v>2</v>
      </c>
      <c r="I8" s="29" t="s">
        <v>3</v>
      </c>
      <c r="J8" s="29" t="s">
        <v>4</v>
      </c>
      <c r="K8" s="30"/>
      <c r="L8" s="29" t="s">
        <v>6</v>
      </c>
    </row>
    <row r="9" spans="1:12" ht="38.25" customHeight="1">
      <c r="A9" s="57"/>
      <c r="B9" s="55"/>
      <c r="C9" s="56"/>
      <c r="D9" s="57"/>
      <c r="E9" s="29"/>
      <c r="F9" s="57"/>
      <c r="G9" s="57"/>
      <c r="H9" s="57"/>
      <c r="I9" s="57"/>
      <c r="J9" s="18" t="s">
        <v>7</v>
      </c>
      <c r="K9" s="18" t="s">
        <v>5</v>
      </c>
      <c r="L9" s="29"/>
    </row>
    <row r="10" spans="1:12">
      <c r="A10" s="48">
        <v>1</v>
      </c>
      <c r="B10" s="50">
        <v>2</v>
      </c>
      <c r="C10" s="51"/>
      <c r="D10" s="48">
        <v>3</v>
      </c>
      <c r="E10" s="48">
        <v>4</v>
      </c>
      <c r="F10" s="48">
        <v>5</v>
      </c>
      <c r="G10" s="48">
        <v>6</v>
      </c>
      <c r="H10" s="48">
        <v>7</v>
      </c>
      <c r="I10" s="48" t="s">
        <v>56</v>
      </c>
      <c r="J10" s="48">
        <v>9</v>
      </c>
      <c r="K10" s="48" t="s">
        <v>57</v>
      </c>
      <c r="L10" s="48" t="s">
        <v>58</v>
      </c>
    </row>
    <row r="11" spans="1:12">
      <c r="A11" s="49"/>
      <c r="B11" s="19" t="s">
        <v>29</v>
      </c>
      <c r="C11" s="19" t="s">
        <v>30</v>
      </c>
      <c r="D11" s="49"/>
      <c r="E11" s="49"/>
      <c r="F11" s="49"/>
      <c r="G11" s="49"/>
      <c r="H11" s="49"/>
      <c r="I11" s="49"/>
      <c r="J11" s="49"/>
      <c r="K11" s="49"/>
      <c r="L11" s="49"/>
    </row>
    <row r="12" spans="1:12" ht="87" customHeight="1">
      <c r="A12" s="2">
        <v>1</v>
      </c>
      <c r="B12" s="6" t="s">
        <v>31</v>
      </c>
      <c r="C12" s="14" t="s">
        <v>32</v>
      </c>
      <c r="D12" s="20"/>
      <c r="E12" s="20"/>
      <c r="F12" s="21" t="s">
        <v>33</v>
      </c>
      <c r="G12" s="7">
        <v>70</v>
      </c>
      <c r="H12" s="2"/>
      <c r="I12" s="3">
        <f t="shared" ref="I12:I18" si="0">ROUND(G12*H12,2)</f>
        <v>0</v>
      </c>
      <c r="J12" s="2"/>
      <c r="K12" s="3">
        <f>+I12*J12%</f>
        <v>0</v>
      </c>
      <c r="L12" s="4">
        <f>ROUND(I12+K12,2)</f>
        <v>0</v>
      </c>
    </row>
    <row r="13" spans="1:12" ht="74.25" customHeight="1">
      <c r="A13" s="2">
        <v>2</v>
      </c>
      <c r="B13" s="6" t="s">
        <v>34</v>
      </c>
      <c r="C13" s="14" t="s">
        <v>32</v>
      </c>
      <c r="D13" s="20"/>
      <c r="E13" s="20"/>
      <c r="F13" s="21" t="s">
        <v>33</v>
      </c>
      <c r="G13" s="7">
        <v>70</v>
      </c>
      <c r="H13" s="2"/>
      <c r="I13" s="3">
        <f t="shared" si="0"/>
        <v>0</v>
      </c>
      <c r="J13" s="2"/>
      <c r="K13" s="3">
        <f t="shared" ref="K13:K18" si="1">+I13*J13%</f>
        <v>0</v>
      </c>
      <c r="L13" s="4">
        <f t="shared" ref="L13:L18" si="2">ROUND(I13+K13,2)</f>
        <v>0</v>
      </c>
    </row>
    <row r="14" spans="1:12" ht="87" customHeight="1">
      <c r="A14" s="2">
        <v>3</v>
      </c>
      <c r="B14" s="6" t="s">
        <v>35</v>
      </c>
      <c r="C14" s="14" t="s">
        <v>36</v>
      </c>
      <c r="D14" s="20"/>
      <c r="E14" s="20"/>
      <c r="F14" s="21" t="s">
        <v>33</v>
      </c>
      <c r="G14" s="7">
        <v>70</v>
      </c>
      <c r="H14" s="2"/>
      <c r="I14" s="3">
        <f t="shared" si="0"/>
        <v>0</v>
      </c>
      <c r="J14" s="2"/>
      <c r="K14" s="3">
        <f t="shared" si="1"/>
        <v>0</v>
      </c>
      <c r="L14" s="4">
        <f t="shared" si="2"/>
        <v>0</v>
      </c>
    </row>
    <row r="15" spans="1:12" ht="70.5" customHeight="1">
      <c r="A15" s="2">
        <v>4</v>
      </c>
      <c r="B15" s="6" t="s">
        <v>37</v>
      </c>
      <c r="C15" s="14" t="s">
        <v>36</v>
      </c>
      <c r="D15" s="20"/>
      <c r="E15" s="20"/>
      <c r="F15" s="21" t="s">
        <v>33</v>
      </c>
      <c r="G15" s="7">
        <v>70</v>
      </c>
      <c r="H15" s="2"/>
      <c r="I15" s="3">
        <f t="shared" si="0"/>
        <v>0</v>
      </c>
      <c r="J15" s="2"/>
      <c r="K15" s="3">
        <f t="shared" si="1"/>
        <v>0</v>
      </c>
      <c r="L15" s="4">
        <f t="shared" si="2"/>
        <v>0</v>
      </c>
    </row>
    <row r="16" spans="1:12" ht="78" customHeight="1">
      <c r="A16" s="2">
        <v>5</v>
      </c>
      <c r="B16" s="6" t="s">
        <v>35</v>
      </c>
      <c r="C16" s="14" t="s">
        <v>38</v>
      </c>
      <c r="D16" s="20"/>
      <c r="E16" s="20"/>
      <c r="F16" s="21" t="s">
        <v>33</v>
      </c>
      <c r="G16" s="7">
        <v>70</v>
      </c>
      <c r="H16" s="2"/>
      <c r="I16" s="3">
        <f t="shared" si="0"/>
        <v>0</v>
      </c>
      <c r="J16" s="2"/>
      <c r="K16" s="3">
        <f t="shared" si="1"/>
        <v>0</v>
      </c>
      <c r="L16" s="4">
        <f t="shared" si="2"/>
        <v>0</v>
      </c>
    </row>
    <row r="17" spans="1:12" ht="64.5" customHeight="1">
      <c r="A17" s="2">
        <v>6</v>
      </c>
      <c r="B17" s="6" t="s">
        <v>35</v>
      </c>
      <c r="C17" s="14" t="s">
        <v>39</v>
      </c>
      <c r="D17" s="20"/>
      <c r="E17" s="20"/>
      <c r="F17" s="21" t="s">
        <v>33</v>
      </c>
      <c r="G17" s="7">
        <v>70</v>
      </c>
      <c r="H17" s="2"/>
      <c r="I17" s="3">
        <f t="shared" si="0"/>
        <v>0</v>
      </c>
      <c r="J17" s="2"/>
      <c r="K17" s="3">
        <f t="shared" si="1"/>
        <v>0</v>
      </c>
      <c r="L17" s="4">
        <f t="shared" si="2"/>
        <v>0</v>
      </c>
    </row>
    <row r="18" spans="1:12" ht="64.5" customHeight="1">
      <c r="A18" s="2">
        <v>7</v>
      </c>
      <c r="B18" s="6" t="s">
        <v>40</v>
      </c>
      <c r="C18" s="14" t="s">
        <v>41</v>
      </c>
      <c r="D18" s="20"/>
      <c r="E18" s="20"/>
      <c r="F18" s="21" t="s">
        <v>33</v>
      </c>
      <c r="G18" s="7">
        <v>70</v>
      </c>
      <c r="H18" s="2"/>
      <c r="I18" s="3">
        <f t="shared" si="0"/>
        <v>0</v>
      </c>
      <c r="J18" s="2"/>
      <c r="K18" s="3">
        <f t="shared" si="1"/>
        <v>0</v>
      </c>
      <c r="L18" s="4">
        <f t="shared" si="2"/>
        <v>0</v>
      </c>
    </row>
    <row r="19" spans="1:12" ht="15" thickBot="1">
      <c r="A19" s="1"/>
      <c r="B19" s="1"/>
      <c r="C19" s="1"/>
      <c r="D19" s="1"/>
      <c r="E19" s="1"/>
      <c r="F19" s="39" t="s">
        <v>42</v>
      </c>
      <c r="G19" s="44"/>
      <c r="H19" s="45"/>
      <c r="I19" s="5">
        <f>SUM(I12:I18)</f>
        <v>0</v>
      </c>
      <c r="J19" s="1"/>
      <c r="K19" s="1"/>
      <c r="L19" s="5">
        <f>SUM(L12:L18)</f>
        <v>0</v>
      </c>
    </row>
    <row r="21" spans="1:12">
      <c r="A21" s="22" t="s">
        <v>43</v>
      </c>
      <c r="B21" s="23"/>
    </row>
    <row r="22" spans="1:12">
      <c r="A22" s="23"/>
      <c r="B22" s="23"/>
    </row>
    <row r="23" spans="1:12">
      <c r="A23" s="23" t="s">
        <v>44</v>
      </c>
      <c r="B23" s="23"/>
    </row>
    <row r="24" spans="1:12">
      <c r="A24" s="23"/>
      <c r="B24" s="23"/>
    </row>
    <row r="25" spans="1:12">
      <c r="A25" s="22" t="s">
        <v>45</v>
      </c>
      <c r="B25" s="22"/>
    </row>
    <row r="26" spans="1:12">
      <c r="A26" s="23"/>
      <c r="B26" s="23"/>
    </row>
    <row r="27" spans="1:12">
      <c r="A27" s="23" t="s">
        <v>46</v>
      </c>
      <c r="B27" s="23"/>
    </row>
    <row r="28" spans="1:12">
      <c r="A28" s="23" t="s">
        <v>47</v>
      </c>
      <c r="B28" s="23"/>
    </row>
    <row r="29" spans="1:12">
      <c r="A29" s="23" t="s">
        <v>48</v>
      </c>
      <c r="B29" s="23"/>
    </row>
    <row r="30" spans="1:12">
      <c r="A30" s="23" t="s">
        <v>49</v>
      </c>
      <c r="B30" s="23"/>
    </row>
    <row r="31" spans="1:12">
      <c r="A31" s="23" t="s">
        <v>50</v>
      </c>
      <c r="B31" s="23"/>
    </row>
    <row r="32" spans="1:12">
      <c r="A32" s="23" t="s">
        <v>51</v>
      </c>
      <c r="B32" s="23"/>
    </row>
    <row r="33" spans="1:11">
      <c r="A33" s="23" t="s">
        <v>52</v>
      </c>
      <c r="B33" s="23"/>
    </row>
    <row r="34" spans="1:11">
      <c r="A34" s="23" t="s">
        <v>53</v>
      </c>
    </row>
    <row r="35" spans="1:11">
      <c r="A35" s="23" t="s">
        <v>54</v>
      </c>
      <c r="B35" s="23"/>
    </row>
    <row r="36" spans="1:11">
      <c r="A36" s="23" t="s">
        <v>55</v>
      </c>
      <c r="B36" s="23"/>
    </row>
    <row r="38" spans="1:11">
      <c r="I38" s="46" t="s">
        <v>8</v>
      </c>
      <c r="J38" s="46"/>
      <c r="K38" s="46"/>
    </row>
    <row r="39" spans="1:11">
      <c r="I39" s="46"/>
      <c r="J39" s="46"/>
      <c r="K39" s="46"/>
    </row>
  </sheetData>
  <mergeCells count="28">
    <mergeCell ref="A5:J5"/>
    <mergeCell ref="G8:G9"/>
    <mergeCell ref="A8:A9"/>
    <mergeCell ref="D8:D9"/>
    <mergeCell ref="F8:F9"/>
    <mergeCell ref="L10:L11"/>
    <mergeCell ref="E8:E9"/>
    <mergeCell ref="A6:K6"/>
    <mergeCell ref="B8:C9"/>
    <mergeCell ref="H8:H9"/>
    <mergeCell ref="I8:I9"/>
    <mergeCell ref="J8:K8"/>
    <mergeCell ref="F19:H19"/>
    <mergeCell ref="I38:K39"/>
    <mergeCell ref="A1:L1"/>
    <mergeCell ref="A2:L2"/>
    <mergeCell ref="A3:L3"/>
    <mergeCell ref="L8:L9"/>
    <mergeCell ref="A10:A11"/>
    <mergeCell ref="B10:C10"/>
    <mergeCell ref="D10:D11"/>
    <mergeCell ref="E10:E11"/>
    <mergeCell ref="F10:F11"/>
    <mergeCell ref="G10:G11"/>
    <mergeCell ref="H10:H11"/>
    <mergeCell ref="I10:I11"/>
    <mergeCell ref="J10:J11"/>
    <mergeCell ref="K10:K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abSelected="1" topLeftCell="A24" workbookViewId="0">
      <selection activeCell="A3" sqref="A3:L3"/>
    </sheetView>
  </sheetViews>
  <sheetFormatPr defaultRowHeight="14.25"/>
  <cols>
    <col min="2" max="2" width="39.375" customWidth="1"/>
    <col min="3" max="3" width="9.375" customWidth="1"/>
    <col min="4" max="4" width="15" customWidth="1"/>
    <col min="5" max="5" width="7.5" customWidth="1"/>
    <col min="7" max="8" width="7.875" customWidth="1"/>
    <col min="9" max="9" width="8.5" customWidth="1"/>
    <col min="10" max="10" width="5.625" customWidth="1"/>
    <col min="11" max="11" width="6.5" customWidth="1"/>
    <col min="12" max="12" width="8.75" customWidth="1"/>
    <col min="16" max="16" width="8" customWidth="1"/>
    <col min="17" max="17" width="10.25" customWidth="1"/>
  </cols>
  <sheetData>
    <row r="1" spans="1:12">
      <c r="A1" s="47" t="s">
        <v>19</v>
      </c>
      <c r="B1" s="47"/>
      <c r="C1" s="47"/>
      <c r="D1" s="47"/>
      <c r="E1" s="47"/>
      <c r="F1" s="47"/>
      <c r="G1" s="47"/>
      <c r="H1" s="47"/>
      <c r="I1" s="47"/>
      <c r="J1" s="47"/>
      <c r="K1" s="47"/>
      <c r="L1" s="47"/>
    </row>
    <row r="2" spans="1:12" ht="14.25" customHeight="1">
      <c r="A2" s="37" t="s">
        <v>10</v>
      </c>
      <c r="B2" s="37"/>
      <c r="C2" s="37"/>
      <c r="D2" s="37"/>
      <c r="E2" s="37"/>
      <c r="F2" s="37"/>
      <c r="G2" s="37"/>
      <c r="H2" s="37"/>
      <c r="I2" s="37"/>
      <c r="J2" s="37"/>
      <c r="K2" s="37"/>
      <c r="L2" s="37"/>
    </row>
    <row r="3" spans="1:12" ht="53.45" customHeight="1">
      <c r="A3" s="38" t="s">
        <v>59</v>
      </c>
      <c r="B3" s="38"/>
      <c r="C3" s="38"/>
      <c r="D3" s="38"/>
      <c r="E3" s="38"/>
      <c r="F3" s="38"/>
      <c r="G3" s="38"/>
      <c r="H3" s="38"/>
      <c r="I3" s="38"/>
      <c r="J3" s="38"/>
      <c r="K3" s="38"/>
      <c r="L3" s="38"/>
    </row>
    <row r="4" spans="1:12">
      <c r="A4" s="17"/>
      <c r="B4" s="17"/>
      <c r="C4" s="17"/>
      <c r="D4" s="17"/>
      <c r="E4" s="17"/>
      <c r="F4" s="17"/>
      <c r="G4" s="17"/>
      <c r="H4" s="17"/>
      <c r="I4" s="17"/>
      <c r="J4" s="17"/>
      <c r="K4" s="17"/>
    </row>
    <row r="5" spans="1:12">
      <c r="A5" s="39" t="s">
        <v>9</v>
      </c>
      <c r="B5" s="39"/>
      <c r="C5" s="39"/>
      <c r="D5" s="39"/>
      <c r="E5" s="39"/>
      <c r="F5" s="39"/>
      <c r="G5" s="39"/>
      <c r="H5" s="39"/>
      <c r="I5" s="39"/>
      <c r="J5" s="39"/>
      <c r="K5" s="39"/>
      <c r="L5" s="39"/>
    </row>
    <row r="6" spans="1:12">
      <c r="A6" s="52" t="s">
        <v>84</v>
      </c>
      <c r="B6" s="44"/>
      <c r="C6" s="44"/>
      <c r="D6" s="44"/>
      <c r="E6" s="44"/>
      <c r="F6" s="44"/>
      <c r="G6" s="44"/>
      <c r="H6" s="44"/>
      <c r="I6" s="44"/>
      <c r="J6" s="44"/>
      <c r="K6" s="44"/>
    </row>
    <row r="7" spans="1:12">
      <c r="A7" s="1"/>
      <c r="B7" s="1"/>
      <c r="C7" s="1"/>
      <c r="D7" s="1"/>
      <c r="E7" s="1"/>
      <c r="F7" s="1"/>
      <c r="G7" s="1"/>
      <c r="H7" s="1"/>
      <c r="I7" s="1"/>
      <c r="J7" s="1"/>
      <c r="K7" s="1"/>
    </row>
    <row r="8" spans="1:12" ht="63.75" customHeight="1">
      <c r="A8" s="42" t="s">
        <v>0</v>
      </c>
      <c r="B8" s="53" t="s">
        <v>25</v>
      </c>
      <c r="C8" s="54"/>
      <c r="D8" s="29" t="s">
        <v>26</v>
      </c>
      <c r="E8" s="29" t="s">
        <v>27</v>
      </c>
      <c r="F8" s="42" t="s">
        <v>28</v>
      </c>
      <c r="G8" s="42" t="s">
        <v>1</v>
      </c>
      <c r="H8" s="29" t="s">
        <v>2</v>
      </c>
      <c r="I8" s="29" t="s">
        <v>3</v>
      </c>
      <c r="J8" s="29" t="s">
        <v>4</v>
      </c>
      <c r="K8" s="30"/>
      <c r="L8" s="29" t="s">
        <v>6</v>
      </c>
    </row>
    <row r="9" spans="1:12" ht="36.75" hidden="1" customHeight="1">
      <c r="A9" s="57"/>
      <c r="B9" s="55"/>
      <c r="C9" s="56"/>
      <c r="D9" s="57"/>
      <c r="E9" s="29"/>
      <c r="F9" s="57"/>
      <c r="G9" s="57"/>
      <c r="H9" s="57"/>
      <c r="I9" s="57"/>
      <c r="J9" s="18" t="s">
        <v>7</v>
      </c>
      <c r="K9" s="18" t="s">
        <v>5</v>
      </c>
      <c r="L9" s="29"/>
    </row>
    <row r="10" spans="1:12">
      <c r="A10" s="48">
        <v>1</v>
      </c>
      <c r="B10" s="50">
        <v>2</v>
      </c>
      <c r="C10" s="51"/>
      <c r="D10" s="48">
        <v>3</v>
      </c>
      <c r="E10" s="48">
        <v>4</v>
      </c>
      <c r="F10" s="48">
        <v>5</v>
      </c>
      <c r="G10" s="48">
        <v>6</v>
      </c>
      <c r="H10" s="48">
        <v>7</v>
      </c>
      <c r="I10" s="48" t="s">
        <v>56</v>
      </c>
      <c r="J10" s="48">
        <v>9</v>
      </c>
      <c r="K10" s="48" t="s">
        <v>57</v>
      </c>
      <c r="L10" s="48" t="s">
        <v>58</v>
      </c>
    </row>
    <row r="11" spans="1:12">
      <c r="A11" s="49"/>
      <c r="B11" s="19" t="s">
        <v>29</v>
      </c>
      <c r="C11" s="19" t="s">
        <v>30</v>
      </c>
      <c r="D11" s="49"/>
      <c r="E11" s="49"/>
      <c r="F11" s="49"/>
      <c r="G11" s="49"/>
      <c r="H11" s="49"/>
      <c r="I11" s="49"/>
      <c r="J11" s="49"/>
      <c r="K11" s="49"/>
      <c r="L11" s="49"/>
    </row>
    <row r="12" spans="1:12" ht="33" customHeight="1">
      <c r="A12" s="2">
        <v>1</v>
      </c>
      <c r="B12" s="6" t="s">
        <v>60</v>
      </c>
      <c r="C12" s="14" t="s">
        <v>39</v>
      </c>
      <c r="D12" s="20"/>
      <c r="E12" s="20"/>
      <c r="F12" s="21" t="s">
        <v>33</v>
      </c>
      <c r="G12" s="7">
        <v>40</v>
      </c>
      <c r="H12" s="2"/>
      <c r="I12" s="3">
        <f t="shared" ref="I12:I27" si="0">ROUND(G12*H12,2)</f>
        <v>0</v>
      </c>
      <c r="J12" s="2"/>
      <c r="K12" s="3">
        <f>+I12*J12%</f>
        <v>0</v>
      </c>
      <c r="L12" s="4">
        <f>ROUND(I12+K12,2)</f>
        <v>0</v>
      </c>
    </row>
    <row r="13" spans="1:12" ht="30" customHeight="1">
      <c r="A13" s="2">
        <v>2</v>
      </c>
      <c r="B13" s="6" t="s">
        <v>60</v>
      </c>
      <c r="C13" s="14" t="s">
        <v>38</v>
      </c>
      <c r="D13" s="20"/>
      <c r="E13" s="20"/>
      <c r="F13" s="21" t="s">
        <v>33</v>
      </c>
      <c r="G13" s="7">
        <v>40</v>
      </c>
      <c r="H13" s="2"/>
      <c r="I13" s="3">
        <f t="shared" si="0"/>
        <v>0</v>
      </c>
      <c r="J13" s="2"/>
      <c r="K13" s="3">
        <f t="shared" ref="K13:K27" si="1">+I13*J13%</f>
        <v>0</v>
      </c>
      <c r="L13" s="4">
        <f t="shared" ref="L13:L27" si="2">ROUND(I13+K13,2)</f>
        <v>0</v>
      </c>
    </row>
    <row r="14" spans="1:12" ht="30" customHeight="1">
      <c r="A14" s="2">
        <v>3</v>
      </c>
      <c r="B14" s="6" t="s">
        <v>61</v>
      </c>
      <c r="C14" s="14" t="s">
        <v>36</v>
      </c>
      <c r="D14" s="20"/>
      <c r="E14" s="20"/>
      <c r="F14" s="21" t="s">
        <v>33</v>
      </c>
      <c r="G14" s="7">
        <v>1300</v>
      </c>
      <c r="H14" s="2"/>
      <c r="I14" s="3">
        <f t="shared" si="0"/>
        <v>0</v>
      </c>
      <c r="J14" s="2"/>
      <c r="K14" s="3">
        <f t="shared" si="1"/>
        <v>0</v>
      </c>
      <c r="L14" s="4">
        <f t="shared" si="2"/>
        <v>0</v>
      </c>
    </row>
    <row r="15" spans="1:12" ht="29.25" customHeight="1">
      <c r="A15" s="2">
        <v>4</v>
      </c>
      <c r="B15" s="6" t="s">
        <v>62</v>
      </c>
      <c r="C15" s="14" t="s">
        <v>36</v>
      </c>
      <c r="D15" s="20"/>
      <c r="E15" s="20"/>
      <c r="F15" s="21" t="s">
        <v>33</v>
      </c>
      <c r="G15" s="7">
        <v>40</v>
      </c>
      <c r="H15" s="2"/>
      <c r="I15" s="3">
        <f t="shared" si="0"/>
        <v>0</v>
      </c>
      <c r="J15" s="2"/>
      <c r="K15" s="3">
        <f t="shared" si="1"/>
        <v>0</v>
      </c>
      <c r="L15" s="4">
        <f t="shared" si="2"/>
        <v>0</v>
      </c>
    </row>
    <row r="16" spans="1:12" ht="30" customHeight="1">
      <c r="A16" s="2">
        <v>5</v>
      </c>
      <c r="B16" s="6" t="s">
        <v>63</v>
      </c>
      <c r="C16" s="14" t="s">
        <v>36</v>
      </c>
      <c r="D16" s="20"/>
      <c r="E16" s="20"/>
      <c r="F16" s="21" t="s">
        <v>33</v>
      </c>
      <c r="G16" s="7">
        <v>40</v>
      </c>
      <c r="H16" s="2"/>
      <c r="I16" s="3">
        <f t="shared" si="0"/>
        <v>0</v>
      </c>
      <c r="J16" s="2"/>
      <c r="K16" s="3">
        <f t="shared" si="1"/>
        <v>0</v>
      </c>
      <c r="L16" s="4">
        <f t="shared" si="2"/>
        <v>0</v>
      </c>
    </row>
    <row r="17" spans="1:12" ht="27.75" customHeight="1">
      <c r="A17" s="2">
        <v>6</v>
      </c>
      <c r="B17" s="6" t="s">
        <v>62</v>
      </c>
      <c r="C17" s="14" t="s">
        <v>32</v>
      </c>
      <c r="D17" s="20"/>
      <c r="E17" s="20"/>
      <c r="F17" s="21" t="s">
        <v>33</v>
      </c>
      <c r="G17" s="7">
        <v>300</v>
      </c>
      <c r="H17" s="2"/>
      <c r="I17" s="3">
        <f t="shared" si="0"/>
        <v>0</v>
      </c>
      <c r="J17" s="2"/>
      <c r="K17" s="3">
        <f t="shared" si="1"/>
        <v>0</v>
      </c>
      <c r="L17" s="4">
        <f t="shared" si="2"/>
        <v>0</v>
      </c>
    </row>
    <row r="18" spans="1:12" ht="28.5" customHeight="1">
      <c r="A18" s="2">
        <v>7</v>
      </c>
      <c r="B18" s="6" t="s">
        <v>63</v>
      </c>
      <c r="C18" s="14" t="s">
        <v>32</v>
      </c>
      <c r="D18" s="20"/>
      <c r="E18" s="20"/>
      <c r="F18" s="21" t="s">
        <v>33</v>
      </c>
      <c r="G18" s="7">
        <v>60</v>
      </c>
      <c r="H18" s="2"/>
      <c r="I18" s="3">
        <f t="shared" si="0"/>
        <v>0</v>
      </c>
      <c r="J18" s="2"/>
      <c r="K18" s="3">
        <f t="shared" si="1"/>
        <v>0</v>
      </c>
      <c r="L18" s="4">
        <f t="shared" si="2"/>
        <v>0</v>
      </c>
    </row>
    <row r="19" spans="1:12" ht="28.5" customHeight="1">
      <c r="A19" s="2">
        <v>8</v>
      </c>
      <c r="B19" s="6" t="s">
        <v>64</v>
      </c>
      <c r="C19" s="14" t="s">
        <v>32</v>
      </c>
      <c r="D19" s="20"/>
      <c r="E19" s="20"/>
      <c r="F19" s="21" t="s">
        <v>33</v>
      </c>
      <c r="G19" s="7">
        <v>40</v>
      </c>
      <c r="H19" s="2"/>
      <c r="I19" s="3">
        <f t="shared" si="0"/>
        <v>0</v>
      </c>
      <c r="J19" s="2"/>
      <c r="K19" s="3">
        <f t="shared" si="1"/>
        <v>0</v>
      </c>
      <c r="L19" s="4">
        <f t="shared" si="2"/>
        <v>0</v>
      </c>
    </row>
    <row r="20" spans="1:12" ht="28.5" customHeight="1">
      <c r="A20" s="2">
        <v>9</v>
      </c>
      <c r="B20" s="6" t="s">
        <v>65</v>
      </c>
      <c r="C20" s="14" t="s">
        <v>32</v>
      </c>
      <c r="D20" s="20"/>
      <c r="E20" s="20"/>
      <c r="F20" s="21" t="s">
        <v>33</v>
      </c>
      <c r="G20" s="7">
        <v>20</v>
      </c>
      <c r="H20" s="2"/>
      <c r="I20" s="3">
        <f t="shared" si="0"/>
        <v>0</v>
      </c>
      <c r="J20" s="2"/>
      <c r="K20" s="3">
        <f t="shared" si="1"/>
        <v>0</v>
      </c>
      <c r="L20" s="4">
        <f t="shared" si="2"/>
        <v>0</v>
      </c>
    </row>
    <row r="21" spans="1:12" ht="31.5" customHeight="1">
      <c r="A21" s="2">
        <v>10</v>
      </c>
      <c r="B21" s="6" t="s">
        <v>62</v>
      </c>
      <c r="C21" s="14">
        <v>0</v>
      </c>
      <c r="D21" s="20"/>
      <c r="E21" s="20"/>
      <c r="F21" s="21" t="s">
        <v>33</v>
      </c>
      <c r="G21" s="7">
        <v>120</v>
      </c>
      <c r="H21" s="2"/>
      <c r="I21" s="3">
        <f t="shared" si="0"/>
        <v>0</v>
      </c>
      <c r="J21" s="2"/>
      <c r="K21" s="3">
        <f t="shared" si="1"/>
        <v>0</v>
      </c>
      <c r="L21" s="4">
        <f t="shared" si="2"/>
        <v>0</v>
      </c>
    </row>
    <row r="22" spans="1:12" ht="32.25" customHeight="1">
      <c r="A22" s="2">
        <v>11</v>
      </c>
      <c r="B22" s="6" t="s">
        <v>62</v>
      </c>
      <c r="C22" s="14">
        <v>1</v>
      </c>
      <c r="D22" s="20"/>
      <c r="E22" s="20"/>
      <c r="F22" s="21" t="s">
        <v>33</v>
      </c>
      <c r="G22" s="7">
        <v>180</v>
      </c>
      <c r="H22" s="2"/>
      <c r="I22" s="3">
        <f t="shared" si="0"/>
        <v>0</v>
      </c>
      <c r="J22" s="2"/>
      <c r="K22" s="3">
        <f t="shared" si="1"/>
        <v>0</v>
      </c>
      <c r="L22" s="4">
        <f t="shared" si="2"/>
        <v>0</v>
      </c>
    </row>
    <row r="23" spans="1:12" ht="32.25" customHeight="1">
      <c r="A23" s="2">
        <v>12</v>
      </c>
      <c r="B23" s="6" t="s">
        <v>66</v>
      </c>
      <c r="C23" s="14">
        <v>1</v>
      </c>
      <c r="D23" s="20"/>
      <c r="E23" s="20"/>
      <c r="F23" s="21" t="s">
        <v>33</v>
      </c>
      <c r="G23" s="7">
        <v>360</v>
      </c>
      <c r="H23" s="2"/>
      <c r="I23" s="3">
        <f t="shared" si="0"/>
        <v>0</v>
      </c>
      <c r="J23" s="2"/>
      <c r="K23" s="3">
        <f t="shared" si="1"/>
        <v>0</v>
      </c>
      <c r="L23" s="4">
        <f t="shared" si="2"/>
        <v>0</v>
      </c>
    </row>
    <row r="24" spans="1:12" ht="30" customHeight="1">
      <c r="A24" s="2">
        <v>13</v>
      </c>
      <c r="B24" s="6" t="s">
        <v>67</v>
      </c>
      <c r="C24" s="14">
        <v>0</v>
      </c>
      <c r="D24" s="20"/>
      <c r="E24" s="20"/>
      <c r="F24" s="21" t="s">
        <v>33</v>
      </c>
      <c r="G24" s="7">
        <v>150</v>
      </c>
      <c r="H24" s="2"/>
      <c r="I24" s="3">
        <f t="shared" si="0"/>
        <v>0</v>
      </c>
      <c r="J24" s="2"/>
      <c r="K24" s="3">
        <f t="shared" si="1"/>
        <v>0</v>
      </c>
      <c r="L24" s="4">
        <f t="shared" si="2"/>
        <v>0</v>
      </c>
    </row>
    <row r="25" spans="1:12" ht="30.75" customHeight="1">
      <c r="A25" s="2">
        <v>14</v>
      </c>
      <c r="B25" s="6" t="s">
        <v>67</v>
      </c>
      <c r="C25" s="14">
        <v>1</v>
      </c>
      <c r="D25" s="20"/>
      <c r="E25" s="20"/>
      <c r="F25" s="21" t="s">
        <v>33</v>
      </c>
      <c r="G25" s="7">
        <v>120</v>
      </c>
      <c r="H25" s="2"/>
      <c r="I25" s="3">
        <f t="shared" si="0"/>
        <v>0</v>
      </c>
      <c r="J25" s="2"/>
      <c r="K25" s="3">
        <f t="shared" si="1"/>
        <v>0</v>
      </c>
      <c r="L25" s="4">
        <f t="shared" si="2"/>
        <v>0</v>
      </c>
    </row>
    <row r="26" spans="1:12" ht="31.5" customHeight="1">
      <c r="A26" s="2">
        <v>15</v>
      </c>
      <c r="B26" s="6" t="s">
        <v>68</v>
      </c>
      <c r="C26" s="14">
        <v>2</v>
      </c>
      <c r="D26" s="20"/>
      <c r="E26" s="20"/>
      <c r="F26" s="21" t="s">
        <v>33</v>
      </c>
      <c r="G26" s="7">
        <v>120</v>
      </c>
      <c r="H26" s="2"/>
      <c r="I26" s="3">
        <f t="shared" si="0"/>
        <v>0</v>
      </c>
      <c r="J26" s="2"/>
      <c r="K26" s="3">
        <f t="shared" si="1"/>
        <v>0</v>
      </c>
      <c r="L26" s="4">
        <f t="shared" si="2"/>
        <v>0</v>
      </c>
    </row>
    <row r="27" spans="1:12" ht="27.75" customHeight="1">
      <c r="A27" s="2">
        <v>16</v>
      </c>
      <c r="B27" s="6" t="s">
        <v>69</v>
      </c>
      <c r="C27" s="14" t="s">
        <v>36</v>
      </c>
      <c r="D27" s="20"/>
      <c r="E27" s="20"/>
      <c r="F27" s="21" t="s">
        <v>33</v>
      </c>
      <c r="G27" s="7">
        <v>120</v>
      </c>
      <c r="H27" s="2"/>
      <c r="I27" s="3">
        <f t="shared" si="0"/>
        <v>0</v>
      </c>
      <c r="J27" s="2"/>
      <c r="K27" s="3">
        <f t="shared" si="1"/>
        <v>0</v>
      </c>
      <c r="L27" s="4">
        <f t="shared" si="2"/>
        <v>0</v>
      </c>
    </row>
    <row r="28" spans="1:12" ht="15" thickBot="1">
      <c r="A28" s="1"/>
      <c r="B28" s="1"/>
      <c r="C28" s="1"/>
      <c r="D28" s="1"/>
      <c r="E28" s="1"/>
      <c r="F28" s="39" t="s">
        <v>42</v>
      </c>
      <c r="G28" s="44"/>
      <c r="H28" s="45"/>
      <c r="I28" s="5">
        <f>SUM(I12:I27)</f>
        <v>0</v>
      </c>
      <c r="J28" s="1"/>
      <c r="K28" s="1"/>
      <c r="L28" s="5">
        <f>SUM(L12:L27)</f>
        <v>0</v>
      </c>
    </row>
    <row r="30" spans="1:12">
      <c r="A30" s="22"/>
      <c r="B30" s="24"/>
      <c r="C30" s="24"/>
      <c r="D30" s="24"/>
      <c r="E30" s="24"/>
      <c r="F30" s="24"/>
      <c r="G30" s="24"/>
    </row>
    <row r="31" spans="1:12">
      <c r="A31" s="24"/>
      <c r="B31" s="24"/>
      <c r="C31" s="24"/>
      <c r="D31" s="24"/>
      <c r="E31" s="24"/>
      <c r="F31" s="24"/>
      <c r="G31" s="24"/>
    </row>
    <row r="33" spans="1:5" ht="15">
      <c r="A33" s="25" t="s">
        <v>70</v>
      </c>
      <c r="B33" s="26"/>
      <c r="C33" s="26"/>
      <c r="D33" s="26"/>
      <c r="E33" s="26"/>
    </row>
    <row r="34" spans="1:5" ht="15">
      <c r="A34" s="26"/>
      <c r="B34" s="26"/>
      <c r="C34" s="26"/>
      <c r="D34" s="26"/>
      <c r="E34" s="26"/>
    </row>
    <row r="35" spans="1:5" ht="15">
      <c r="A35" s="58" t="s">
        <v>71</v>
      </c>
      <c r="B35" s="58"/>
      <c r="C35" s="58"/>
      <c r="D35" s="58"/>
      <c r="E35" s="58"/>
    </row>
    <row r="36" spans="1:5" ht="15">
      <c r="A36" s="58" t="s">
        <v>72</v>
      </c>
      <c r="B36" s="58"/>
      <c r="C36" s="26"/>
      <c r="D36" s="59"/>
      <c r="E36" s="59"/>
    </row>
    <row r="37" spans="1:5" ht="15">
      <c r="A37" s="26"/>
      <c r="B37" s="26"/>
      <c r="C37" s="26"/>
      <c r="D37" s="59"/>
      <c r="E37" s="59"/>
    </row>
    <row r="38" spans="1:5" ht="14.25" customHeight="1">
      <c r="A38" s="58" t="s">
        <v>73</v>
      </c>
      <c r="B38" s="58"/>
      <c r="C38" s="58"/>
      <c r="D38" s="58"/>
      <c r="E38" s="27"/>
    </row>
    <row r="39" spans="1:5" ht="15">
      <c r="A39" s="58" t="s">
        <v>74</v>
      </c>
      <c r="B39" s="58"/>
      <c r="C39" s="58"/>
      <c r="D39" s="58"/>
      <c r="E39" s="27"/>
    </row>
    <row r="40" spans="1:5" ht="15">
      <c r="A40" s="58" t="s">
        <v>75</v>
      </c>
      <c r="B40" s="58"/>
      <c r="C40" s="28"/>
      <c r="D40" s="59"/>
      <c r="E40" s="59"/>
    </row>
    <row r="41" spans="1:5" ht="15">
      <c r="A41" s="58" t="s">
        <v>76</v>
      </c>
      <c r="B41" s="58"/>
      <c r="C41" s="58"/>
      <c r="D41" s="58"/>
      <c r="E41" s="58"/>
    </row>
    <row r="42" spans="1:5" ht="15">
      <c r="A42" s="58" t="s">
        <v>77</v>
      </c>
      <c r="B42" s="58"/>
      <c r="C42" s="28"/>
      <c r="D42" s="59"/>
      <c r="E42" s="59"/>
    </row>
    <row r="43" spans="1:5" ht="15">
      <c r="A43" s="58" t="s">
        <v>78</v>
      </c>
      <c r="B43" s="58"/>
      <c r="C43" s="26"/>
      <c r="D43" s="59"/>
      <c r="E43" s="59"/>
    </row>
    <row r="44" spans="1:5" ht="15">
      <c r="A44" s="58" t="s">
        <v>79</v>
      </c>
      <c r="B44" s="58"/>
      <c r="C44" s="58"/>
      <c r="D44" s="58"/>
      <c r="E44" s="27"/>
    </row>
    <row r="45" spans="1:5" ht="15">
      <c r="A45" s="58" t="s">
        <v>80</v>
      </c>
      <c r="B45" s="58"/>
      <c r="C45" s="26"/>
      <c r="D45" s="59"/>
      <c r="E45" s="59"/>
    </row>
    <row r="46" spans="1:5" ht="15">
      <c r="A46" s="58" t="s">
        <v>81</v>
      </c>
      <c r="B46" s="58"/>
      <c r="C46" s="26"/>
      <c r="D46" s="59"/>
      <c r="E46" s="59"/>
    </row>
    <row r="47" spans="1:5" ht="15">
      <c r="A47" s="58" t="s">
        <v>82</v>
      </c>
      <c r="B47" s="58"/>
      <c r="C47" s="58"/>
      <c r="D47" s="26"/>
      <c r="E47" s="26"/>
    </row>
    <row r="48" spans="1:5" ht="15">
      <c r="A48" s="58" t="s">
        <v>83</v>
      </c>
      <c r="B48" s="58"/>
      <c r="C48" s="58"/>
      <c r="D48" s="58"/>
      <c r="E48" s="58"/>
    </row>
    <row r="49" spans="1:10" ht="15">
      <c r="A49" s="28"/>
    </row>
    <row r="50" spans="1:10">
      <c r="H50" s="46" t="s">
        <v>8</v>
      </c>
      <c r="I50" s="46"/>
      <c r="J50" s="46"/>
    </row>
    <row r="51" spans="1:10">
      <c r="H51" s="46"/>
      <c r="I51" s="46"/>
      <c r="J51" s="46"/>
    </row>
  </sheetData>
  <mergeCells count="48">
    <mergeCell ref="A1:L1"/>
    <mergeCell ref="A2:L2"/>
    <mergeCell ref="A3:L3"/>
    <mergeCell ref="A6:K6"/>
    <mergeCell ref="I8:I9"/>
    <mergeCell ref="F8:F9"/>
    <mergeCell ref="A8:A9"/>
    <mergeCell ref="D8:D9"/>
    <mergeCell ref="E8:E9"/>
    <mergeCell ref="B8:C9"/>
    <mergeCell ref="G8:G9"/>
    <mergeCell ref="H8:H9"/>
    <mergeCell ref="J8:K8"/>
    <mergeCell ref="L8:L9"/>
    <mergeCell ref="I10:I11"/>
    <mergeCell ref="J10:J11"/>
    <mergeCell ref="K10:K11"/>
    <mergeCell ref="A10:A11"/>
    <mergeCell ref="B10:C10"/>
    <mergeCell ref="D10:D11"/>
    <mergeCell ref="E10:E11"/>
    <mergeCell ref="F10:F11"/>
    <mergeCell ref="A38:D38"/>
    <mergeCell ref="A39:D39"/>
    <mergeCell ref="A40:B40"/>
    <mergeCell ref="G10:G11"/>
    <mergeCell ref="H10:H11"/>
    <mergeCell ref="F28:H28"/>
    <mergeCell ref="A35:E35"/>
    <mergeCell ref="A36:B36"/>
    <mergeCell ref="D36:E36"/>
    <mergeCell ref="D37:E37"/>
    <mergeCell ref="A47:C47"/>
    <mergeCell ref="A48:E48"/>
    <mergeCell ref="H50:J51"/>
    <mergeCell ref="A5:L5"/>
    <mergeCell ref="A44:D44"/>
    <mergeCell ref="A45:B45"/>
    <mergeCell ref="D45:E45"/>
    <mergeCell ref="A46:B46"/>
    <mergeCell ref="D46:E46"/>
    <mergeCell ref="D40:E40"/>
    <mergeCell ref="A41:E41"/>
    <mergeCell ref="A42:B42"/>
    <mergeCell ref="D42:E42"/>
    <mergeCell ref="A43:B43"/>
    <mergeCell ref="D43:E43"/>
    <mergeCell ref="L10:L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Pakiet 1</vt:lpstr>
      <vt:lpstr>Pakiet 2</vt:lpstr>
      <vt:lpstr>Pakiet 3</vt:lpstr>
    </vt:vector>
  </TitlesOfParts>
  <Company>Szpital Uniwersytecki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PFraszczak</dc:creator>
  <cp:lastModifiedBy>KM</cp:lastModifiedBy>
  <cp:lastPrinted>2017-09-29T09:15:24Z</cp:lastPrinted>
  <dcterms:created xsi:type="dcterms:W3CDTF">2010-06-08T05:48:52Z</dcterms:created>
  <dcterms:modified xsi:type="dcterms:W3CDTF">2020-04-21T21:31:45Z</dcterms:modified>
</cp:coreProperties>
</file>